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comunidadunammx-my.sharepoint.com/personal/jj_silvac_comunidad_unam_mx/Documents/42-2/(SEerno_01)GonzalezLeon/DRAFT/"/>
    </mc:Choice>
  </mc:AlternateContent>
  <xr:revisionPtr revIDLastSave="0" documentId="8_{78A43EC6-01BF-41CF-927E-8F87E62B05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ppl Table 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1" i="2" l="1"/>
  <c r="E71" i="2"/>
  <c r="D71" i="2"/>
  <c r="C71" i="2"/>
  <c r="B71" i="2"/>
  <c r="F72" i="2"/>
  <c r="E72" i="2"/>
  <c r="D72" i="2"/>
  <c r="C72" i="2"/>
  <c r="B72" i="2"/>
</calcChain>
</file>

<file path=xl/sharedStrings.xml><?xml version="1.0" encoding="utf-8"?>
<sst xmlns="http://schemas.openxmlformats.org/spreadsheetml/2006/main" count="81" uniqueCount="81">
  <si>
    <t>Li</t>
  </si>
  <si>
    <t>Be</t>
  </si>
  <si>
    <t>B</t>
  </si>
  <si>
    <t>P</t>
  </si>
  <si>
    <t>Sc</t>
  </si>
  <si>
    <t>Ti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</si>
  <si>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</si>
  <si>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</si>
  <si>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</si>
  <si>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</si>
  <si>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</si>
  <si>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</si>
  <si>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</si>
  <si>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</si>
  <si>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</si>
  <si>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</si>
  <si>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</si>
  <si>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</si>
  <si>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Mo</t>
  </si>
  <si>
    <t>Sn</t>
  </si>
  <si>
    <t>Sb</t>
  </si>
  <si>
    <t>Cs</t>
  </si>
  <si>
    <t>Ba</t>
  </si>
  <si>
    <t>La</t>
  </si>
  <si>
    <t>Ce</t>
  </si>
  <si>
    <t>Pr</t>
  </si>
  <si>
    <t>Nd</t>
  </si>
  <si>
    <t>Sm</t>
  </si>
  <si>
    <t>Eu</t>
  </si>
  <si>
    <t>Tb</t>
  </si>
  <si>
    <t>Gd</t>
  </si>
  <si>
    <t>Dy</t>
  </si>
  <si>
    <t>Ho</t>
  </si>
  <si>
    <t>Er</t>
  </si>
  <si>
    <t>Yb</t>
  </si>
  <si>
    <t>Lu</t>
  </si>
  <si>
    <t>Hf</t>
  </si>
  <si>
    <t>Ta</t>
  </si>
  <si>
    <t>W</t>
  </si>
  <si>
    <t>Tl</t>
  </si>
  <si>
    <t>Pb</t>
  </si>
  <si>
    <t>Th</t>
  </si>
  <si>
    <t>U</t>
  </si>
  <si>
    <t>3-21-18-1</t>
  </si>
  <si>
    <t>3-22-18-1</t>
  </si>
  <si>
    <t>7-9-18-1</t>
  </si>
  <si>
    <t>7-7-18-3</t>
  </si>
  <si>
    <t>8-4-18-1</t>
  </si>
  <si>
    <t>SiO2</t>
  </si>
  <si>
    <t>TiO2</t>
  </si>
  <si>
    <t>Al2O3</t>
  </si>
  <si>
    <t>Fe2O3t</t>
  </si>
  <si>
    <t>MnO</t>
  </si>
  <si>
    <t>MgO</t>
  </si>
  <si>
    <t>CaO</t>
  </si>
  <si>
    <t>Na2O</t>
  </si>
  <si>
    <t>K2O</t>
  </si>
  <si>
    <t>P2O5</t>
  </si>
  <si>
    <t>LOI</t>
  </si>
  <si>
    <t>SUMA</t>
  </si>
  <si>
    <t>UTM location</t>
  </si>
  <si>
    <t>475000; 3398184</t>
  </si>
  <si>
    <t>472541; 3397336</t>
  </si>
  <si>
    <t>473608; 3392064</t>
  </si>
  <si>
    <t>471401; 3406662</t>
  </si>
  <si>
    <t>476729; 3394844</t>
  </si>
  <si>
    <t>Sample number</t>
  </si>
  <si>
    <t>Trace elements</t>
  </si>
  <si>
    <t>Major oxide</t>
  </si>
  <si>
    <r>
      <t>Zr/TiO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Calibri"/>
        <family val="2"/>
      </rPr>
      <t>×</t>
    </r>
    <r>
      <rPr>
        <sz val="12"/>
        <color theme="1"/>
        <rFont val="Times New Roman"/>
        <family val="1"/>
      </rPr>
      <t xml:space="preserve"> 10</t>
    </r>
    <r>
      <rPr>
        <vertAlign val="superscript"/>
        <sz val="12"/>
        <color theme="1"/>
        <rFont val="Times New Roman"/>
        <family val="1"/>
      </rPr>
      <t>-4</t>
    </r>
  </si>
  <si>
    <t>Nb/Y</t>
  </si>
  <si>
    <t>Winchester, J.A., Floyd, P.A., 1977, Geochemical discrimination of different magma series and their differentiation products using immobile elements:  Chemical Geology, v. 20, p. 325-343.</t>
  </si>
  <si>
    <t>Rock classification after Winchester and Floyd (1977)</t>
  </si>
  <si>
    <r>
      <t xml:space="preserve">U-Pb geochronology of samples indicated in </t>
    </r>
    <r>
      <rPr>
        <b/>
        <sz val="12"/>
        <color theme="1"/>
        <rFont val="Times New Roman"/>
        <family val="1"/>
      </rPr>
      <t>bold is</t>
    </r>
    <r>
      <rPr>
        <sz val="12"/>
        <color theme="1"/>
        <rFont val="Times New Roman"/>
        <family val="1"/>
      </rPr>
      <t xml:space="preserve"> reported in this work</t>
    </r>
  </si>
  <si>
    <t>Suplementary Material for the paper:</t>
  </si>
  <si>
    <t>Geology and geochronology of the Magdalena-Madera metamorphic core complex lower plate in the sierras Las Jarillas-El Potrero, northern Sonora</t>
  </si>
  <si>
    <t>By: Teresita Sánchez Navarro, Michelle Vázquez Salazar, Carlos M. González-León, Luigi A. Solari, Anne E. Egger, Teresa Orozco-Esquivel, Margarita López-Martínez,</t>
  </si>
  <si>
    <t>Jonathan A. Nourse, Ofelia Pérez Arvizu, and Rufino Lozano-Santacruz</t>
  </si>
  <si>
    <t>Published in Revista Mexicana de Ciencias Geológicas, DRAFT VERSION</t>
  </si>
  <si>
    <t xml:space="preserve">Supplementary Table 3. </t>
  </si>
  <si>
    <t>SUPPLEMENTTARY TABLE 3, Major oxide and trace element geochemistry of metavolcanic samples of the Sierras Las Jarillas-El Potrero, northern Sonora, Mexico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</si>
</sst>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theme="1"/>
      <name val="Calibri"/>
      <family val="2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CEAD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1" applyFont="1" applyFill="1" applyAlignment="1">
      <alignment horizontal="right"/>
    </xf>
    <xf numFmtId="2" fontId="3" fillId="0" borderId="0" xfId="0" applyNumberFormat="1" applyFont="1"/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right"/>
    </xf>
    <xf numFmtId="0" fontId="0" fillId="3" borderId="0" xfId="0" applyFill="1"/>
    <xf numFmtId="0" fontId="2" fillId="3" borderId="0" xfId="0" applyFont="1" applyFill="1"/>
    <xf numFmtId="0" fontId="10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2" fillId="3" borderId="0" xfId="0" applyFont="1" applyFill="1" applyAlignment="1">
      <alignment vertical="top" wrapText="1"/>
    </xf>
    <xf numFmtId="0" fontId="9" fillId="3" borderId="0" xfId="0" applyFont="1" applyFill="1" applyAlignment="1">
      <alignment horizontal="center"/>
    </xf>
    <xf numFmtId="0" fontId="11" fillId="4" borderId="0" xfId="0" applyFont="1" applyFill="1"/>
    <xf numFmtId="0" fontId="0" fillId="4" borderId="0" xfId="0" applyFill="1"/>
    <xf numFmtId="0" fontId="12" fillId="4" borderId="0" xfId="0" applyFont="1" applyFill="1"/>
    <xf numFmtId="0" fontId="13" fillId="4" borderId="0" xfId="0" applyFont="1" applyFill="1"/>
    <xf numFmtId="0" fontId="14" fillId="4" borderId="0" xfId="0" applyFont="1" applyFill="1"/>
    <xf numFmtId="0" fontId="15" fillId="0" borderId="0" xfId="0" applyFont="1"/>
  </cellXfs>
  <cellStyles count="2">
    <cellStyle name="Bueno" xfId="1" builtinId="26"/>
    <cellStyle name="Normal" xfId="0" builtinId="0"/>
  </cellStyles>
  <dxfs count="0"/>
  <tableStyles count="0" defaultTableStyle="TableStyleMedium2" defaultPivotStyle="PivotStyleLight16"/>
  <colors>
    <mruColors>
      <color rgb="FF000066"/>
      <color rgb="FF0909FF"/>
      <color rgb="FFB9B9FF"/>
      <color rgb="FF0054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428625</xdr:colOff>
      <xdr:row>11</xdr:row>
      <xdr:rowOff>142874</xdr:rowOff>
    </xdr:from>
    <xdr:to>
      <xdr:col>15</xdr:col>
      <xdr:colOff>500535</xdr:colOff>
      <xdr:row>33</xdr:row>
      <xdr:rowOff>47623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4719" y="1131093"/>
          <a:ext cx="6167910" cy="43576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20"/>
  <sheetViews>
    <sheetView tabSelected="1" zoomScale="80" zoomScaleNormal="80" workbookViewId="0">
      <selection activeCell="T12" sqref="T12"/>
    </sheetView>
  </sheetViews>
  <sheetFormatPr baseColWidth="10" defaultColWidth="11.42578125" defaultRowHeight="15" x14ac:dyDescent="0.25"/>
  <cols>
    <col min="1" max="1" width="15.85546875" style="1" customWidth="1"/>
    <col min="2" max="2" width="15.85546875" customWidth="1"/>
    <col min="3" max="3" width="15.5703125" customWidth="1"/>
    <col min="4" max="4" width="15.42578125" customWidth="1"/>
    <col min="5" max="6" width="14.28515625" customWidth="1"/>
  </cols>
  <sheetData>
    <row r="1" spans="1:25" ht="15.75" x14ac:dyDescent="0.25">
      <c r="A1" s="22" t="s">
        <v>74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</row>
    <row r="2" spans="1:25" ht="18.75" x14ac:dyDescent="0.3">
      <c r="A2" s="24" t="s">
        <v>75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</row>
    <row r="3" spans="1:25" ht="15.75" x14ac:dyDescent="0.25">
      <c r="A3" s="22" t="s">
        <v>76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</row>
    <row r="4" spans="1:25" ht="15.75" x14ac:dyDescent="0.25">
      <c r="A4" s="22" t="s">
        <v>77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</row>
    <row r="5" spans="1:25" ht="15.75" x14ac:dyDescent="0.25">
      <c r="A5" s="25" t="s">
        <v>78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</row>
    <row r="6" spans="1:25" x14ac:dyDescent="0.25">
      <c r="A6" s="26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</row>
    <row r="7" spans="1:25" ht="15.75" x14ac:dyDescent="0.25">
      <c r="A7" s="27" t="s">
        <v>80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</row>
    <row r="8" spans="1:25" ht="15" customHeight="1" x14ac:dyDescent="0.25">
      <c r="A8" s="19" t="s">
        <v>79</v>
      </c>
      <c r="B8" s="19"/>
      <c r="C8" s="19"/>
      <c r="D8" s="19"/>
      <c r="E8" s="19"/>
      <c r="F8" s="19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5" x14ac:dyDescent="0.25">
      <c r="A9" s="19"/>
      <c r="B9" s="19"/>
      <c r="C9" s="19"/>
      <c r="D9" s="19"/>
      <c r="E9" s="19"/>
      <c r="F9" s="19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5" ht="32.25" x14ac:dyDescent="0.3">
      <c r="A10" s="9" t="s">
        <v>60</v>
      </c>
      <c r="B10" s="8" t="s">
        <v>61</v>
      </c>
      <c r="C10" s="8" t="s">
        <v>62</v>
      </c>
      <c r="D10" s="8" t="s">
        <v>64</v>
      </c>
      <c r="E10" s="8" t="s">
        <v>65</v>
      </c>
      <c r="F10" s="8" t="s">
        <v>63</v>
      </c>
      <c r="G10" s="12"/>
      <c r="H10" s="12"/>
      <c r="I10" s="21" t="s">
        <v>72</v>
      </c>
      <c r="J10" s="21"/>
      <c r="K10" s="21"/>
      <c r="L10" s="21"/>
      <c r="M10" s="21"/>
      <c r="N10" s="21"/>
      <c r="O10" s="21"/>
      <c r="P10" s="12"/>
      <c r="Q10" s="12"/>
      <c r="R10" s="12"/>
      <c r="S10" s="12"/>
      <c r="T10" s="12"/>
      <c r="U10" s="12"/>
      <c r="V10" s="12"/>
    </row>
    <row r="11" spans="1:25" ht="15.75" x14ac:dyDescent="0.25">
      <c r="A11" s="9" t="s">
        <v>66</v>
      </c>
      <c r="B11" s="14" t="s">
        <v>43</v>
      </c>
      <c r="C11" s="14" t="s">
        <v>44</v>
      </c>
      <c r="D11" s="3" t="s">
        <v>45</v>
      </c>
      <c r="E11" s="3" t="s">
        <v>46</v>
      </c>
      <c r="F11" s="14" t="s">
        <v>47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5" ht="15.75" x14ac:dyDescent="0.25">
      <c r="A12" s="18" t="s">
        <v>68</v>
      </c>
      <c r="B12" s="18"/>
      <c r="C12" s="18"/>
      <c r="D12" s="18"/>
      <c r="E12" s="18"/>
      <c r="F12" s="18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5" ht="15.75" x14ac:dyDescent="0.25">
      <c r="A13" s="3" t="s">
        <v>48</v>
      </c>
      <c r="B13" s="5">
        <v>73.03</v>
      </c>
      <c r="C13" s="5">
        <v>77.66</v>
      </c>
      <c r="D13" s="5">
        <v>69.44</v>
      </c>
      <c r="E13" s="5">
        <v>79.429000000000002</v>
      </c>
      <c r="F13" s="5">
        <v>76.099999999999994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5" ht="15.75" x14ac:dyDescent="0.25">
      <c r="A14" s="3" t="s">
        <v>49</v>
      </c>
      <c r="B14" s="5">
        <v>0.51100000000000001</v>
      </c>
      <c r="C14" s="5">
        <v>0.33100000000000002</v>
      </c>
      <c r="D14" s="5">
        <v>0.443</v>
      </c>
      <c r="E14" s="5">
        <v>0.309</v>
      </c>
      <c r="F14" s="5">
        <v>0.317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1:25" ht="15.75" x14ac:dyDescent="0.25">
      <c r="A15" s="3" t="s">
        <v>50</v>
      </c>
      <c r="B15" s="5">
        <v>12.37</v>
      </c>
      <c r="C15" s="5">
        <v>11.297000000000001</v>
      </c>
      <c r="D15" s="5">
        <v>15.127000000000001</v>
      </c>
      <c r="E15" s="5">
        <v>11.087</v>
      </c>
      <c r="F15" s="5">
        <v>12.602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</row>
    <row r="16" spans="1:25" ht="15.75" x14ac:dyDescent="0.25">
      <c r="A16" s="3" t="s">
        <v>51</v>
      </c>
      <c r="B16" s="5">
        <v>3.4609999999999999</v>
      </c>
      <c r="C16" s="5">
        <v>2.6709999999999998</v>
      </c>
      <c r="D16" s="5">
        <v>3.5190000000000001</v>
      </c>
      <c r="E16" s="5">
        <v>1.845</v>
      </c>
      <c r="F16" s="5">
        <v>2.218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</row>
    <row r="17" spans="1:22" ht="15.75" x14ac:dyDescent="0.25">
      <c r="A17" s="3" t="s">
        <v>52</v>
      </c>
      <c r="B17" s="6">
        <v>0.11600000000000001</v>
      </c>
      <c r="C17" s="5">
        <v>3.1E-2</v>
      </c>
      <c r="D17" s="5">
        <v>5.5E-2</v>
      </c>
      <c r="E17" s="5">
        <v>1.9E-2</v>
      </c>
      <c r="F17" s="5">
        <v>2.4E-2</v>
      </c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 spans="1:22" ht="15.75" x14ac:dyDescent="0.25">
      <c r="A18" s="3" t="s">
        <v>53</v>
      </c>
      <c r="B18" s="6">
        <v>0.99299999999999999</v>
      </c>
      <c r="C18" s="5">
        <v>0.57499999999999996</v>
      </c>
      <c r="D18" s="5">
        <v>1.052</v>
      </c>
      <c r="E18" s="5">
        <v>0.32300000000000001</v>
      </c>
      <c r="F18" s="5">
        <v>0.38300000000000001</v>
      </c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</row>
    <row r="19" spans="1:22" ht="15.75" x14ac:dyDescent="0.25">
      <c r="A19" s="3" t="s">
        <v>54</v>
      </c>
      <c r="B19" s="6">
        <v>4.1100000000000003</v>
      </c>
      <c r="C19" s="5">
        <v>0.79500000000000004</v>
      </c>
      <c r="D19" s="5">
        <v>1.968</v>
      </c>
      <c r="E19" s="5">
        <v>1.081</v>
      </c>
      <c r="F19" s="5">
        <v>0.98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</row>
    <row r="20" spans="1:22" ht="15.75" x14ac:dyDescent="0.25">
      <c r="A20" s="3" t="s">
        <v>55</v>
      </c>
      <c r="B20" s="6">
        <v>2.5609999999999999</v>
      </c>
      <c r="C20" s="5">
        <v>5.109</v>
      </c>
      <c r="D20" s="5">
        <v>4.5049999999999999</v>
      </c>
      <c r="E20" s="5">
        <v>4.585</v>
      </c>
      <c r="F20" s="5">
        <v>5.8259999999999996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</row>
    <row r="21" spans="1:22" ht="15.75" x14ac:dyDescent="0.25">
      <c r="A21" s="3" t="s">
        <v>56</v>
      </c>
      <c r="B21" s="6">
        <v>1.829</v>
      </c>
      <c r="C21" s="5">
        <v>1.046</v>
      </c>
      <c r="D21" s="5">
        <v>2.8959999999999999</v>
      </c>
      <c r="E21" s="5">
        <v>0.67300000000000004</v>
      </c>
      <c r="F21" s="5">
        <v>0.76100000000000001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</row>
    <row r="22" spans="1:22" ht="15.75" x14ac:dyDescent="0.25">
      <c r="A22" s="3" t="s">
        <v>57</v>
      </c>
      <c r="B22" s="6">
        <v>8.6999999999999994E-2</v>
      </c>
      <c r="C22" s="5">
        <v>7.9000000000000001E-2</v>
      </c>
      <c r="D22" s="5">
        <v>9.5000000000000001E-2</v>
      </c>
      <c r="E22" s="5">
        <v>5.8999999999999997E-2</v>
      </c>
      <c r="F22" s="5">
        <v>7.8E-2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</row>
    <row r="23" spans="1:22" ht="15.75" x14ac:dyDescent="0.25">
      <c r="A23" s="3" t="s">
        <v>58</v>
      </c>
      <c r="B23" s="6">
        <v>0.92</v>
      </c>
      <c r="C23" s="5">
        <v>0.4</v>
      </c>
      <c r="D23" s="5">
        <v>0.8</v>
      </c>
      <c r="E23" s="5">
        <v>0.49</v>
      </c>
      <c r="F23" s="5">
        <v>0.61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ht="15.75" x14ac:dyDescent="0.25">
      <c r="A24" s="3" t="s">
        <v>59</v>
      </c>
      <c r="B24" s="6">
        <v>99.988</v>
      </c>
      <c r="C24" s="5">
        <v>99.994</v>
      </c>
      <c r="D24" s="5">
        <v>99.9</v>
      </c>
      <c r="E24" s="5">
        <v>99.9</v>
      </c>
      <c r="F24" s="5">
        <v>99.899000000000001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ht="15.75" x14ac:dyDescent="0.25">
      <c r="A25" s="2"/>
      <c r="B25" s="4"/>
      <c r="C25" s="4"/>
      <c r="D25" s="4"/>
      <c r="E25" s="4"/>
      <c r="F25" s="4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ht="15.75" x14ac:dyDescent="0.25">
      <c r="A26" s="16" t="s">
        <v>67</v>
      </c>
      <c r="B26" s="17"/>
      <c r="C26" s="17"/>
      <c r="D26" s="17"/>
      <c r="E26" s="17"/>
      <c r="F26" s="17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ht="15.75" x14ac:dyDescent="0.25">
      <c r="A27" s="3" t="s">
        <v>0</v>
      </c>
      <c r="B27" s="7">
        <v>13.227870935571461</v>
      </c>
      <c r="C27" s="7">
        <v>14.461057255813035</v>
      </c>
      <c r="D27" s="7">
        <v>38.780151799586761</v>
      </c>
      <c r="E27" s="7">
        <v>2.7779480388723767</v>
      </c>
      <c r="F27" s="7">
        <v>12.465454146024424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ht="15.75" x14ac:dyDescent="0.25">
      <c r="A28" s="3" t="s">
        <v>1</v>
      </c>
      <c r="B28" s="7">
        <v>1.8269471683088256</v>
      </c>
      <c r="C28" s="7">
        <v>1.9967511882012774</v>
      </c>
      <c r="D28" s="7">
        <v>2.3269285123722083</v>
      </c>
      <c r="E28" s="7">
        <v>1.0176604845158477</v>
      </c>
      <c r="F28" s="7">
        <v>1.3732294001599268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</row>
    <row r="29" spans="1:22" ht="15.75" x14ac:dyDescent="0.25">
      <c r="A29" s="3" t="s">
        <v>2</v>
      </c>
      <c r="B29" s="7">
        <v>8.9833092696972052</v>
      </c>
      <c r="C29" s="7">
        <v>7.7106692510709625</v>
      </c>
      <c r="D29" s="7">
        <v>10.73462492744591</v>
      </c>
      <c r="E29" s="7">
        <v>11.263465767161666</v>
      </c>
      <c r="F29" s="7">
        <v>7.5966673643727294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</row>
    <row r="30" spans="1:22" ht="15.75" x14ac:dyDescent="0.25">
      <c r="A30" s="3" t="s">
        <v>3</v>
      </c>
      <c r="B30" s="7">
        <v>9.0542652567736082E-2</v>
      </c>
      <c r="C30" s="7">
        <v>9.6550035767412473E-2</v>
      </c>
      <c r="D30" s="7">
        <v>0.11108911822420831</v>
      </c>
      <c r="E30" s="7">
        <v>7.3172349809676532E-2</v>
      </c>
      <c r="F30" s="7">
        <v>9.0304693599542352E-2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</row>
    <row r="31" spans="1:22" ht="15.75" x14ac:dyDescent="0.25">
      <c r="A31" s="3" t="s">
        <v>4</v>
      </c>
      <c r="B31" s="7">
        <v>3.8659159287884552</v>
      </c>
      <c r="C31" s="7">
        <v>7.6015029901325342</v>
      </c>
      <c r="D31" s="7">
        <v>6.412878459052866</v>
      </c>
      <c r="E31" s="7">
        <v>3.1262370235900305</v>
      </c>
      <c r="F31" s="7">
        <v>3.0662646363264603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</row>
    <row r="32" spans="1:22" ht="15.75" x14ac:dyDescent="0.25">
      <c r="A32" s="3" t="s">
        <v>5</v>
      </c>
      <c r="B32" s="7">
        <v>0.356593129026188</v>
      </c>
      <c r="C32" s="7">
        <v>0.52847642861641841</v>
      </c>
      <c r="D32" s="7">
        <v>0.4576335356045248</v>
      </c>
      <c r="E32" s="7">
        <v>0.32150005155728711</v>
      </c>
      <c r="F32" s="7">
        <v>0.33452090087174069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</row>
    <row r="33" spans="1:22" ht="15.75" x14ac:dyDescent="0.25">
      <c r="A33" s="3" t="s">
        <v>6</v>
      </c>
      <c r="B33" s="7">
        <v>47.022307360190958</v>
      </c>
      <c r="C33" s="7">
        <v>56.422473608789147</v>
      </c>
      <c r="D33" s="7">
        <v>61.156980540680465</v>
      </c>
      <c r="E33" s="7">
        <v>35.995507310700219</v>
      </c>
      <c r="F33" s="7">
        <v>35.256492023034156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</row>
    <row r="34" spans="1:22" ht="15.75" x14ac:dyDescent="0.25">
      <c r="A34" s="3" t="s">
        <v>7</v>
      </c>
      <c r="B34" s="7">
        <v>14.572934985690317</v>
      </c>
      <c r="C34" s="7">
        <v>21.394612301800706</v>
      </c>
      <c r="D34" s="7">
        <v>14.784723661583083</v>
      </c>
      <c r="E34" s="7">
        <v>18.636989930787564</v>
      </c>
      <c r="F34" s="7">
        <v>15.017698813693467</v>
      </c>
      <c r="G34" s="12"/>
      <c r="H34" s="12"/>
      <c r="I34" s="12"/>
      <c r="J34" s="13"/>
      <c r="K34" s="13"/>
      <c r="L34" s="13"/>
      <c r="M34" s="13"/>
      <c r="N34" s="12"/>
      <c r="O34" s="12"/>
      <c r="P34" s="12"/>
      <c r="Q34" s="12"/>
      <c r="R34" s="12"/>
      <c r="S34" s="12"/>
      <c r="T34" s="12"/>
      <c r="U34" s="12"/>
      <c r="V34" s="12"/>
    </row>
    <row r="35" spans="1:22" ht="15.75" x14ac:dyDescent="0.25">
      <c r="A35" s="3" t="s">
        <v>8</v>
      </c>
      <c r="B35" s="7">
        <v>3.9937520780320845</v>
      </c>
      <c r="C35" s="7">
        <v>8.0170048883684917</v>
      </c>
      <c r="D35" s="7">
        <v>7.736663748089958</v>
      </c>
      <c r="E35" s="7">
        <v>3.0445369330147694</v>
      </c>
      <c r="F35" s="7">
        <v>2.922315024964548</v>
      </c>
      <c r="G35" s="12"/>
      <c r="H35" s="12"/>
      <c r="I35" s="20" t="s">
        <v>71</v>
      </c>
      <c r="J35" s="20"/>
      <c r="K35" s="20"/>
      <c r="L35" s="20"/>
      <c r="M35" s="20"/>
      <c r="N35" s="20"/>
      <c r="O35" s="20"/>
      <c r="P35" s="20"/>
      <c r="Q35" s="12"/>
      <c r="R35" s="12"/>
      <c r="S35" s="12"/>
      <c r="T35" s="12"/>
      <c r="U35" s="12"/>
      <c r="V35" s="12"/>
    </row>
    <row r="36" spans="1:22" ht="15.75" x14ac:dyDescent="0.25">
      <c r="A36" s="3" t="s">
        <v>9</v>
      </c>
      <c r="B36" s="7">
        <v>10.906702219681421</v>
      </c>
      <c r="C36" s="7">
        <v>13.960271099891868</v>
      </c>
      <c r="D36" s="7">
        <v>6.0953228680555016</v>
      </c>
      <c r="E36" s="7">
        <v>3.8743561610261752</v>
      </c>
      <c r="F36" s="7">
        <v>4.897249894532111</v>
      </c>
      <c r="G36" s="12"/>
      <c r="H36" s="12"/>
      <c r="I36" s="20"/>
      <c r="J36" s="20"/>
      <c r="K36" s="20"/>
      <c r="L36" s="20"/>
      <c r="M36" s="20"/>
      <c r="N36" s="20"/>
      <c r="O36" s="20"/>
      <c r="P36" s="20"/>
      <c r="Q36" s="12"/>
      <c r="R36" s="12"/>
      <c r="S36" s="12"/>
      <c r="T36" s="12"/>
      <c r="U36" s="12"/>
      <c r="V36" s="12"/>
    </row>
    <row r="37" spans="1:22" ht="15.75" x14ac:dyDescent="0.25">
      <c r="A37" s="3" t="s">
        <v>10</v>
      </c>
      <c r="B37" s="7">
        <v>42.664422257524649</v>
      </c>
      <c r="C37" s="7">
        <v>95.041253356436343</v>
      </c>
      <c r="D37" s="7">
        <v>97.422102674927118</v>
      </c>
      <c r="E37" s="7">
        <v>18.513396153366472</v>
      </c>
      <c r="F37" s="7">
        <v>3.76137300059102</v>
      </c>
      <c r="G37" s="12"/>
      <c r="H37" s="12"/>
      <c r="I37" s="12"/>
      <c r="J37" s="13"/>
      <c r="K37" s="13"/>
      <c r="L37" s="13"/>
      <c r="M37" s="13"/>
      <c r="N37" s="12"/>
      <c r="O37" s="12"/>
      <c r="P37" s="12"/>
      <c r="Q37" s="12"/>
      <c r="R37" s="12"/>
      <c r="S37" s="12"/>
      <c r="T37" s="12"/>
      <c r="U37" s="12"/>
      <c r="V37" s="12"/>
    </row>
    <row r="38" spans="1:22" ht="15.75" x14ac:dyDescent="0.25">
      <c r="A38" s="3" t="s">
        <v>11</v>
      </c>
      <c r="B38" s="7">
        <v>42.545745391821548</v>
      </c>
      <c r="C38" s="7">
        <v>65.850939423395431</v>
      </c>
      <c r="D38" s="7">
        <v>57.107455334620283</v>
      </c>
      <c r="E38" s="7">
        <v>27.231978864071532</v>
      </c>
      <c r="F38" s="7">
        <v>24.36743372403599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</row>
    <row r="39" spans="1:22" ht="15.75" x14ac:dyDescent="0.25">
      <c r="A39" s="3" t="s">
        <v>12</v>
      </c>
      <c r="B39" s="7">
        <v>11.137103502324457</v>
      </c>
      <c r="C39" s="7">
        <v>14.721285869614526</v>
      </c>
      <c r="D39" s="7">
        <v>17.469540739045119</v>
      </c>
      <c r="E39" s="7">
        <v>8.4681090880666545</v>
      </c>
      <c r="F39" s="7">
        <v>10.405012376598933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</row>
    <row r="40" spans="1:22" ht="15.75" x14ac:dyDescent="0.25">
      <c r="A40" s="3" t="s">
        <v>13</v>
      </c>
      <c r="B40" s="7">
        <v>41.8612527834932</v>
      </c>
      <c r="C40" s="7">
        <v>90.539792386349973</v>
      </c>
      <c r="D40" s="7">
        <v>126.40671960004124</v>
      </c>
      <c r="E40" s="7">
        <v>30.358732666896472</v>
      </c>
      <c r="F40" s="7">
        <v>22.811053378900741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</row>
    <row r="41" spans="1:22" ht="15.75" x14ac:dyDescent="0.25">
      <c r="A41" s="3" t="s">
        <v>14</v>
      </c>
      <c r="B41" s="7">
        <v>235.3205734359336</v>
      </c>
      <c r="C41" s="7">
        <v>230.78655797867032</v>
      </c>
      <c r="D41" s="7">
        <v>217.40695040751936</v>
      </c>
      <c r="E41" s="7">
        <v>267.44272656755834</v>
      </c>
      <c r="F41" s="7">
        <v>129.55927403652538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</row>
    <row r="42" spans="1:22" ht="15.75" x14ac:dyDescent="0.25">
      <c r="A42" s="3" t="s">
        <v>15</v>
      </c>
      <c r="B42" s="7">
        <v>28.802709434455419</v>
      </c>
      <c r="C42" s="7">
        <v>27.228998710745895</v>
      </c>
      <c r="D42" s="7">
        <v>24.819849696053321</v>
      </c>
      <c r="E42" s="7">
        <v>13.488836737054239</v>
      </c>
      <c r="F42" s="7">
        <v>20.174098594059686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1:22" ht="15.75" x14ac:dyDescent="0.25">
      <c r="A43" s="3" t="s">
        <v>16</v>
      </c>
      <c r="B43" s="7">
        <v>176.72268766819363</v>
      </c>
      <c r="C43" s="7">
        <v>183.68130567770737</v>
      </c>
      <c r="D43" s="7">
        <v>298.66251516562738</v>
      </c>
      <c r="E43" s="7">
        <v>105.62959980986901</v>
      </c>
      <c r="F43" s="7">
        <v>126.84689829418818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22" ht="15.75" x14ac:dyDescent="0.25">
      <c r="A44" s="3" t="s">
        <v>17</v>
      </c>
      <c r="B44" s="7">
        <v>11.767983051305073</v>
      </c>
      <c r="C44" s="7">
        <v>10.054267872168225</v>
      </c>
      <c r="D44" s="7">
        <v>12.504446312278787</v>
      </c>
      <c r="E44" s="7">
        <v>6.1292676417107632</v>
      </c>
      <c r="F44" s="7">
        <v>9.1531166241229958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22" ht="15.75" x14ac:dyDescent="0.25">
      <c r="A45" s="3" t="s">
        <v>18</v>
      </c>
      <c r="B45" s="7">
        <v>1.998052857744824</v>
      </c>
      <c r="C45" s="7">
        <v>0.69960133967802673</v>
      </c>
      <c r="D45" s="7">
        <v>1.046362583477515</v>
      </c>
      <c r="E45" s="7">
        <v>0.14976054415941908</v>
      </c>
      <c r="F45" s="7">
        <v>0.3606764519276755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 spans="1:22" ht="15.75" x14ac:dyDescent="0.25">
      <c r="A46" s="3" t="s">
        <v>19</v>
      </c>
      <c r="B46" s="7">
        <v>1.5633154831631204</v>
      </c>
      <c r="C46" s="7">
        <v>1.6204706948907903</v>
      </c>
      <c r="D46" s="7">
        <v>1.4024383303015031</v>
      </c>
      <c r="E46" s="7">
        <v>0.73028561595152008</v>
      </c>
      <c r="F46" s="7">
        <v>1.1287817655771004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</row>
    <row r="47" spans="1:22" ht="15.75" x14ac:dyDescent="0.25">
      <c r="A47" s="3" t="s">
        <v>20</v>
      </c>
      <c r="B47" s="7">
        <v>0.34067110110370408</v>
      </c>
      <c r="C47" s="7">
        <v>0.2436242262489367</v>
      </c>
      <c r="D47" s="7">
        <v>0.31930530490985615</v>
      </c>
      <c r="E47" s="7">
        <v>0.23987930519296985</v>
      </c>
      <c r="F47" s="7">
        <v>0.36390901447624491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</row>
    <row r="48" spans="1:22" ht="15.75" x14ac:dyDescent="0.25">
      <c r="A48" s="3" t="s">
        <v>21</v>
      </c>
      <c r="B48" s="7">
        <v>3.7403702810375057</v>
      </c>
      <c r="C48" s="7">
        <v>8.238091319595636</v>
      </c>
      <c r="D48" s="7">
        <v>17.974121520362417</v>
      </c>
      <c r="E48" s="7">
        <v>5.2830626595354513</v>
      </c>
      <c r="F48" s="7">
        <v>2.5904890495696526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</row>
    <row r="49" spans="1:22" ht="15.75" x14ac:dyDescent="0.25">
      <c r="A49" s="3" t="s">
        <v>22</v>
      </c>
      <c r="B49" s="7">
        <v>1333.5678197955069</v>
      </c>
      <c r="C49" s="7">
        <v>862.15834159818951</v>
      </c>
      <c r="D49" s="7">
        <v>1300.7664254644192</v>
      </c>
      <c r="E49" s="7">
        <v>231.29838449961133</v>
      </c>
      <c r="F49" s="7">
        <v>307.24147129519042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</row>
    <row r="50" spans="1:22" ht="15.75" x14ac:dyDescent="0.25">
      <c r="A50" s="3" t="s">
        <v>23</v>
      </c>
      <c r="B50" s="7">
        <v>30.248323899928891</v>
      </c>
      <c r="C50" s="7">
        <v>26.898059643702865</v>
      </c>
      <c r="D50" s="7">
        <v>33.348825514104426</v>
      </c>
      <c r="E50" s="7">
        <v>19.196990333630445</v>
      </c>
      <c r="F50" s="7">
        <v>23.56564174057786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</row>
    <row r="51" spans="1:22" ht="15.75" x14ac:dyDescent="0.25">
      <c r="A51" s="3" t="s">
        <v>24</v>
      </c>
      <c r="B51" s="7">
        <v>52.622104925890852</v>
      </c>
      <c r="C51" s="7">
        <v>50.269619398891891</v>
      </c>
      <c r="D51" s="7">
        <v>61.736740433187691</v>
      </c>
      <c r="E51" s="7">
        <v>34.691190531165205</v>
      </c>
      <c r="F51" s="7">
        <v>42.724267161465107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</row>
    <row r="52" spans="1:22" ht="15.75" x14ac:dyDescent="0.25">
      <c r="A52" s="3" t="s">
        <v>25</v>
      </c>
      <c r="B52" s="7">
        <v>6.4027354710206978</v>
      </c>
      <c r="C52" s="7">
        <v>6.4945265777265853</v>
      </c>
      <c r="D52" s="7">
        <v>7.8130875945018259</v>
      </c>
      <c r="E52" s="7">
        <v>4.5553473572701506</v>
      </c>
      <c r="F52" s="7">
        <v>6.0337016090560489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</row>
    <row r="53" spans="1:22" ht="15.75" x14ac:dyDescent="0.25">
      <c r="A53" s="3" t="s">
        <v>26</v>
      </c>
      <c r="B53" s="7">
        <v>23.246584731773396</v>
      </c>
      <c r="C53" s="7">
        <v>24.595052860164216</v>
      </c>
      <c r="D53" s="7">
        <v>28.707724239866657</v>
      </c>
      <c r="E53" s="7">
        <v>16.389150872343919</v>
      </c>
      <c r="F53" s="7">
        <v>21.940231290835797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</row>
    <row r="54" spans="1:22" ht="15.75" x14ac:dyDescent="0.25">
      <c r="A54" s="3" t="s">
        <v>27</v>
      </c>
      <c r="B54" s="7">
        <v>4.7220129451816621</v>
      </c>
      <c r="C54" s="7">
        <v>5.1125641523660441</v>
      </c>
      <c r="D54" s="7">
        <v>5.5496074498071133</v>
      </c>
      <c r="E54" s="7">
        <v>3.0813631321741219</v>
      </c>
      <c r="F54" s="7">
        <v>4.3338807354083286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</row>
    <row r="55" spans="1:22" ht="15.75" x14ac:dyDescent="0.25">
      <c r="A55" s="3" t="s">
        <v>28</v>
      </c>
      <c r="B55" s="7">
        <v>1.036517415979846</v>
      </c>
      <c r="C55" s="7">
        <v>1.2496115227932059</v>
      </c>
      <c r="D55" s="7">
        <v>1.4962776045859456</v>
      </c>
      <c r="E55" s="7">
        <v>0.88352858880903407</v>
      </c>
      <c r="F55" s="7">
        <v>0.98349433272023079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</row>
    <row r="56" spans="1:22" ht="15.75" x14ac:dyDescent="0.25">
      <c r="A56" s="3" t="s">
        <v>29</v>
      </c>
      <c r="B56" s="7">
        <v>0.71709773661011522</v>
      </c>
      <c r="C56" s="7">
        <v>0.74504667148297399</v>
      </c>
      <c r="D56" s="7">
        <v>0.73201310370329598</v>
      </c>
      <c r="E56" s="7">
        <v>0.40852066173340162</v>
      </c>
      <c r="F56" s="7">
        <v>0.58083885589260142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</row>
    <row r="57" spans="1:22" ht="15.75" x14ac:dyDescent="0.25">
      <c r="A57" s="3" t="s">
        <v>30</v>
      </c>
      <c r="B57" s="7">
        <v>4.4854214475915466</v>
      </c>
      <c r="C57" s="7">
        <v>4.8097258589003644</v>
      </c>
      <c r="D57" s="7">
        <v>4.8421977311215851</v>
      </c>
      <c r="E57" s="7">
        <v>2.7272499728555366</v>
      </c>
      <c r="F57" s="7">
        <v>3.8664619190962899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</row>
    <row r="58" spans="1:22" ht="15.75" x14ac:dyDescent="0.25">
      <c r="A58" s="3" t="s">
        <v>31</v>
      </c>
      <c r="B58" s="7">
        <v>4.3821061367449605</v>
      </c>
      <c r="C58" s="7">
        <v>4.5378209310842772</v>
      </c>
      <c r="D58" s="7">
        <v>4.2906209367342383</v>
      </c>
      <c r="E58" s="7">
        <v>2.3877163680922471</v>
      </c>
      <c r="F58" s="7">
        <v>3.4194359756490411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</row>
    <row r="59" spans="1:22" ht="15.75" x14ac:dyDescent="0.25">
      <c r="A59" s="3" t="s">
        <v>32</v>
      </c>
      <c r="B59" s="7">
        <v>0.94222440660681217</v>
      </c>
      <c r="C59" s="7">
        <v>0.9255031029181563</v>
      </c>
      <c r="D59" s="7">
        <v>0.86506545819608183</v>
      </c>
      <c r="E59" s="7">
        <v>0.49128674529071092</v>
      </c>
      <c r="F59" s="7">
        <v>0.69484584310785868</v>
      </c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</row>
    <row r="60" spans="1:22" ht="15.75" x14ac:dyDescent="0.25">
      <c r="A60" s="3" t="s">
        <v>33</v>
      </c>
      <c r="B60" s="7">
        <v>2.7632506023941463</v>
      </c>
      <c r="C60" s="7">
        <v>2.5853206806985316</v>
      </c>
      <c r="D60" s="7">
        <v>2.4959548012115782</v>
      </c>
      <c r="E60" s="7">
        <v>1.3984828372625544</v>
      </c>
      <c r="F60" s="7">
        <v>1.9917136283186636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</row>
    <row r="61" spans="1:22" ht="15.75" x14ac:dyDescent="0.25">
      <c r="A61" s="3" t="s">
        <v>34</v>
      </c>
      <c r="B61" s="7">
        <v>2.9129749136164182</v>
      </c>
      <c r="C61" s="7">
        <v>2.5198862911200393</v>
      </c>
      <c r="D61" s="7">
        <v>2.6031150498805373</v>
      </c>
      <c r="E61" s="7">
        <v>1.4133241049282699</v>
      </c>
      <c r="F61" s="7">
        <v>2.0061252494847577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</row>
    <row r="62" spans="1:22" ht="15.75" x14ac:dyDescent="0.25">
      <c r="A62" s="3" t="s">
        <v>35</v>
      </c>
      <c r="B62" s="7">
        <v>0.45498776586325351</v>
      </c>
      <c r="C62" s="7">
        <v>0.37674156087689004</v>
      </c>
      <c r="D62" s="7">
        <v>0.40191797250989814</v>
      </c>
      <c r="E62" s="7">
        <v>0.21484832041282456</v>
      </c>
      <c r="F62" s="7">
        <v>0.30076571694497889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</row>
    <row r="63" spans="1:22" ht="15.75" x14ac:dyDescent="0.25">
      <c r="A63" s="3" t="s">
        <v>36</v>
      </c>
      <c r="B63" s="7">
        <v>4.4856475689503128</v>
      </c>
      <c r="C63" s="7">
        <v>4.5754555487670281</v>
      </c>
      <c r="D63" s="7">
        <v>7.3637631094378229</v>
      </c>
      <c r="E63" s="7">
        <v>2.6913287773945984</v>
      </c>
      <c r="F63" s="7">
        <v>3.2853309575223486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</row>
    <row r="64" spans="1:22" ht="15.75" x14ac:dyDescent="0.25">
      <c r="A64" s="3" t="s">
        <v>37</v>
      </c>
      <c r="B64" s="7">
        <v>0.82959307818461525</v>
      </c>
      <c r="C64" s="7">
        <v>0.70401593605847035</v>
      </c>
      <c r="D64" s="7">
        <v>0.96125158588348958</v>
      </c>
      <c r="E64" s="7">
        <v>0.44225549528257191</v>
      </c>
      <c r="F64" s="7">
        <v>0.68883620076208751</v>
      </c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</row>
    <row r="65" spans="1:22" ht="15.75" x14ac:dyDescent="0.25">
      <c r="A65" s="3" t="s">
        <v>38</v>
      </c>
      <c r="B65" s="7">
        <v>0.98618095018680885</v>
      </c>
      <c r="C65" s="7">
        <v>0.83858051801142874</v>
      </c>
      <c r="D65" s="7">
        <v>2.1860530854528717</v>
      </c>
      <c r="E65" s="7">
        <v>0.62483133868864038</v>
      </c>
      <c r="F65" s="7">
        <v>0.51325980752306144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</row>
    <row r="66" spans="1:22" ht="15.75" x14ac:dyDescent="0.25">
      <c r="A66" s="3" t="s">
        <v>39</v>
      </c>
      <c r="B66" s="7">
        <v>0.28215009717221029</v>
      </c>
      <c r="C66" s="7">
        <v>0.70954074956945901</v>
      </c>
      <c r="D66" s="7">
        <v>0.79511079548646513</v>
      </c>
      <c r="E66" s="7">
        <v>0.22797550911460424</v>
      </c>
      <c r="F66" s="7">
        <v>0.16648793367557713</v>
      </c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</row>
    <row r="67" spans="1:22" ht="15.75" x14ac:dyDescent="0.25">
      <c r="A67" s="3" t="s">
        <v>40</v>
      </c>
      <c r="B67" s="7">
        <v>9.9548690297205233</v>
      </c>
      <c r="C67" s="7">
        <v>15.693107947688777</v>
      </c>
      <c r="D67" s="7">
        <v>11.308630986956349</v>
      </c>
      <c r="E67" s="7">
        <v>13.255603634618517</v>
      </c>
      <c r="F67" s="7">
        <v>7.6967156324540653</v>
      </c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</row>
    <row r="68" spans="1:22" ht="15.75" x14ac:dyDescent="0.25">
      <c r="A68" s="3" t="s">
        <v>41</v>
      </c>
      <c r="B68" s="7">
        <v>9.3565802320042408</v>
      </c>
      <c r="C68" s="7">
        <v>7.5256813730235974</v>
      </c>
      <c r="D68" s="7">
        <v>15.083134558023719</v>
      </c>
      <c r="E68" s="7">
        <v>4.8422544194955002</v>
      </c>
      <c r="F68" s="7">
        <v>7.5302805153740557</v>
      </c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</row>
    <row r="69" spans="1:22" ht="15.75" x14ac:dyDescent="0.25">
      <c r="A69" s="3" t="s">
        <v>42</v>
      </c>
      <c r="B69" s="7">
        <v>2.5947955122532749</v>
      </c>
      <c r="C69" s="7">
        <v>15.096450897796707</v>
      </c>
      <c r="D69" s="7">
        <v>3.5736430139716071</v>
      </c>
      <c r="E69" s="7">
        <v>1.1722441016945599</v>
      </c>
      <c r="F69" s="7">
        <v>1.8560200695119706</v>
      </c>
      <c r="G69" s="13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</row>
    <row r="70" spans="1:22" ht="15.75" x14ac:dyDescent="0.25">
      <c r="A70" s="2"/>
      <c r="B70" s="4"/>
      <c r="C70" s="4"/>
      <c r="D70" s="4"/>
      <c r="E70" s="4"/>
      <c r="F70" s="4"/>
      <c r="G70" s="13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</row>
    <row r="71" spans="1:22" ht="15.75" x14ac:dyDescent="0.25">
      <c r="A71" s="2" t="s">
        <v>70</v>
      </c>
      <c r="B71" s="10">
        <f>B44/B42</f>
        <v>0.40857208513958587</v>
      </c>
      <c r="C71" s="10">
        <f t="shared" ref="C71:F71" si="0">C44/C42</f>
        <v>0.36924853458531032</v>
      </c>
      <c r="D71" s="10">
        <f t="shared" si="0"/>
        <v>0.50380830123508591</v>
      </c>
      <c r="E71" s="10">
        <f t="shared" si="0"/>
        <v>0.45439556880939047</v>
      </c>
      <c r="F71" s="10">
        <f t="shared" si="0"/>
        <v>0.45370634932943937</v>
      </c>
      <c r="G71" s="13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</row>
    <row r="72" spans="1:22" ht="20.25" x14ac:dyDescent="0.35">
      <c r="A72" s="2" t="s">
        <v>69</v>
      </c>
      <c r="B72" s="11">
        <f>(B43/B14)*0.0001</f>
        <v>3.4583696216867639E-2</v>
      </c>
      <c r="C72" s="11">
        <f t="shared" ref="C72:F72" si="1">(C43/C14)*0.0001</f>
        <v>5.549284159447352E-2</v>
      </c>
      <c r="D72" s="11">
        <f t="shared" si="1"/>
        <v>6.741817498095426E-2</v>
      </c>
      <c r="E72" s="11">
        <f t="shared" si="1"/>
        <v>3.4184336508048224E-2</v>
      </c>
      <c r="F72" s="11">
        <f t="shared" si="1"/>
        <v>4.0014794414570405E-2</v>
      </c>
      <c r="G72" s="13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</row>
    <row r="73" spans="1:22" ht="15.75" x14ac:dyDescent="0.25">
      <c r="A73" s="2"/>
      <c r="B73" s="4"/>
      <c r="C73" s="4"/>
      <c r="D73" s="4"/>
      <c r="E73" s="4"/>
      <c r="F73" s="4"/>
      <c r="G73" s="13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</row>
    <row r="74" spans="1:22" ht="15.75" x14ac:dyDescent="0.25">
      <c r="A74" s="15" t="s">
        <v>73</v>
      </c>
      <c r="B74" s="4"/>
      <c r="C74" s="4"/>
      <c r="D74" s="4"/>
      <c r="E74" s="4"/>
      <c r="F74" s="4"/>
      <c r="G74" s="13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</row>
    <row r="75" spans="1:22" ht="15.75" x14ac:dyDescent="0.25">
      <c r="A75" s="2"/>
      <c r="B75" s="4"/>
      <c r="C75" s="4"/>
      <c r="D75" s="4"/>
      <c r="E75" s="4"/>
      <c r="F75" s="4"/>
      <c r="G75" s="13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</row>
    <row r="76" spans="1:22" ht="15.75" x14ac:dyDescent="0.25">
      <c r="A76" s="2"/>
      <c r="B76" s="4"/>
      <c r="C76" s="4"/>
      <c r="D76" s="4"/>
      <c r="E76" s="4"/>
      <c r="F76" s="4"/>
      <c r="G76" s="13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</row>
    <row r="77" spans="1:22" ht="15.75" x14ac:dyDescent="0.25">
      <c r="A77" s="2"/>
      <c r="B77" s="4"/>
      <c r="C77" s="4"/>
      <c r="D77" s="4"/>
      <c r="E77" s="4"/>
      <c r="F77" s="4"/>
      <c r="G77" s="13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</row>
    <row r="78" spans="1:22" x14ac:dyDescent="0.25"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</row>
    <row r="79" spans="1:22" x14ac:dyDescent="0.25"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</row>
    <row r="80" spans="1:22" x14ac:dyDescent="0.25"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</row>
    <row r="81" spans="7:22" x14ac:dyDescent="0.25"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</row>
    <row r="82" spans="7:22" x14ac:dyDescent="0.25"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</row>
    <row r="83" spans="7:22" x14ac:dyDescent="0.25"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</row>
    <row r="84" spans="7:22" x14ac:dyDescent="0.25"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</row>
    <row r="85" spans="7:22" x14ac:dyDescent="0.25"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</row>
    <row r="86" spans="7:22" x14ac:dyDescent="0.25"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</row>
    <row r="87" spans="7:22" x14ac:dyDescent="0.25"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</row>
    <row r="88" spans="7:22" x14ac:dyDescent="0.25"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</row>
    <row r="89" spans="7:22" x14ac:dyDescent="0.25"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</row>
    <row r="90" spans="7:22" x14ac:dyDescent="0.25"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</row>
    <row r="91" spans="7:22" x14ac:dyDescent="0.25"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</row>
    <row r="92" spans="7:22" x14ac:dyDescent="0.25"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</row>
    <row r="93" spans="7:22" x14ac:dyDescent="0.25"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</row>
    <row r="94" spans="7:22" x14ac:dyDescent="0.25"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</row>
    <row r="95" spans="7:22" x14ac:dyDescent="0.25"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</row>
    <row r="96" spans="7:22" x14ac:dyDescent="0.25"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</row>
    <row r="97" spans="7:22" x14ac:dyDescent="0.25"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</row>
    <row r="98" spans="7:22" x14ac:dyDescent="0.25"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</row>
    <row r="99" spans="7:22" x14ac:dyDescent="0.25"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</row>
    <row r="100" spans="7:22" x14ac:dyDescent="0.25"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</row>
    <row r="101" spans="7:22" x14ac:dyDescent="0.25"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</row>
    <row r="102" spans="7:22" x14ac:dyDescent="0.25"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</row>
    <row r="103" spans="7:22" x14ac:dyDescent="0.25"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</row>
    <row r="104" spans="7:22" x14ac:dyDescent="0.25"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</row>
    <row r="105" spans="7:22" x14ac:dyDescent="0.25"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</row>
    <row r="106" spans="7:22" x14ac:dyDescent="0.25"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</row>
    <row r="107" spans="7:22" x14ac:dyDescent="0.25"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</row>
    <row r="108" spans="7:22" x14ac:dyDescent="0.25"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</row>
    <row r="109" spans="7:22" x14ac:dyDescent="0.25"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</row>
    <row r="110" spans="7:22" x14ac:dyDescent="0.25"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</row>
    <row r="111" spans="7:22" x14ac:dyDescent="0.25"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</row>
    <row r="112" spans="7:22" x14ac:dyDescent="0.25"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</row>
    <row r="113" spans="7:22" x14ac:dyDescent="0.25"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</row>
    <row r="114" spans="7:22" x14ac:dyDescent="0.25"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</row>
    <row r="115" spans="7:22" x14ac:dyDescent="0.25"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</row>
    <row r="116" spans="7:22" x14ac:dyDescent="0.25"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</row>
    <row r="117" spans="7:22" x14ac:dyDescent="0.25"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</row>
    <row r="118" spans="7:22" x14ac:dyDescent="0.25"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</row>
    <row r="119" spans="7:22" x14ac:dyDescent="0.25"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</row>
    <row r="120" spans="7:22" x14ac:dyDescent="0.25"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</row>
  </sheetData>
  <mergeCells count="5">
    <mergeCell ref="A26:F26"/>
    <mergeCell ref="A12:F12"/>
    <mergeCell ref="A8:F9"/>
    <mergeCell ref="I35:P36"/>
    <mergeCell ref="I10:O10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Suppl Table 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Gonzalez</dc:creator>
  <cp:lastModifiedBy>Jesus Silva Corona</cp:lastModifiedBy>
  <dcterms:created xsi:type="dcterms:W3CDTF">2024-12-19T23:06:53Z</dcterms:created>
  <dcterms:modified xsi:type="dcterms:W3CDTF">2025-05-01T00:21:59Z</dcterms:modified>
</cp:coreProperties>
</file>